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DTI0030\Desktop\ARchivos Paty\Analisis Secretario\Analisis pandemia CPC\"/>
    </mc:Choice>
  </mc:AlternateContent>
  <xr:revisionPtr revIDLastSave="0" documentId="13_ncr:1_{279F6D5C-1F45-4484-9000-0F01869E3F6A}" xr6:coauthVersionLast="45" xr6:coauthVersionMax="45" xr10:uidLastSave="{00000000-0000-0000-0000-000000000000}"/>
  <bookViews>
    <workbookView xWindow="-120" yWindow="-120" windowWidth="20730" windowHeight="11160" activeTab="1" xr2:uid="{7F9F7B72-491A-4305-B5D2-130D07DE1BA2}"/>
  </bookViews>
  <sheets>
    <sheet name="Ampliacion presupuestal" sheetId="3" r:id="rId1"/>
    <sheet name="Programas" sheetId="1" r:id="rId2"/>
    <sheet name="Incentivos fiscales" sheetId="2" r:id="rId3"/>
  </sheets>
  <definedNames>
    <definedName name="_xlnm._FilterDatabase" localSheetId="2" hidden="1">'Incentivos fiscales'!$A$2:$C$2</definedName>
    <definedName name="_xlnm._FilterDatabase" localSheetId="1" hidden="1">Programas!$A$2:$F$2</definedName>
    <definedName name="_xlnm.Print_Area" localSheetId="0">'Ampliacion presupuestal'!$A$1:$D$7</definedName>
    <definedName name="_xlnm.Print_Area" localSheetId="2">'Incentivos fiscales'!$A$1:$C$12</definedName>
    <definedName name="_xlnm.Print_Area" localSheetId="1">Programas!$A$1:$G$23</definedName>
    <definedName name="_xlnm.Print_Titles" localSheetId="1">Programas!$1:$2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 i="3" l="1"/>
  <c r="C6" i="3"/>
  <c r="G23" i="1"/>
  <c r="C7" i="3" l="1"/>
</calcChain>
</file>

<file path=xl/sharedStrings.xml><?xml version="1.0" encoding="utf-8"?>
<sst xmlns="http://schemas.openxmlformats.org/spreadsheetml/2006/main" count="181" uniqueCount="140">
  <si>
    <t>PROGRAMA</t>
  </si>
  <si>
    <t>DESCRIPCIÓN</t>
  </si>
  <si>
    <t>SEGURO DE DESEMPLEO</t>
  </si>
  <si>
    <t>Apoyo económico a quienes hayan perdido su empleo o no tienen uno fijo.</t>
  </si>
  <si>
    <t>EXENCIÓN DE PAGO DEL SERVICIO DE AGUA POTABLE</t>
  </si>
  <si>
    <t>Se exentará el pago del servicio de Agua Potable y Alcantarillado para los usuarios de hogares, hoteles y comercios de la Zona Metropolitana donde brinda el servicio la JAPAY.</t>
  </si>
  <si>
    <t>INCENTIVOS FISCALES</t>
  </si>
  <si>
    <t>Se concederán los siguientes estímulos fiscales y prórrogas en la presentación de declaraciones de Impuestos Estatales a los contribuyentes obligados.</t>
  </si>
  <si>
    <t>PROGRAMA DE APOYO ALIMENTARIO</t>
  </si>
  <si>
    <t>Entrega de 1 millón 800 mil paquetes alimenticios a 450 mil familias yucatecas.</t>
  </si>
  <si>
    <t>APOYO AL CAMPO</t>
  </si>
  <si>
    <t>Entrega de apoyos económicos a productores agropecuarios, agroindustriales y agentes del medio rural que les permita adquirir infraestructura productiva, insumos, maquinaria o herramientas de acuerdo con la actividad productiva que desean implementar.</t>
  </si>
  <si>
    <t>CRÉDITO A LOS SECTORES AGRÍCOLA Y PESQUERO</t>
  </si>
  <si>
    <t>Entrega de créditos para la producción, transformación, transportación y comercialización de productos de origen agropecuario, forestal o pesquero.</t>
  </si>
  <si>
    <t>APOYO PARA UNIDADES PRODUCTIVAS CAMPESINAS E INSUMOS RURALES</t>
  </si>
  <si>
    <t>Entrega de insumos y apoyos económicos, a fin de fortalecer el desarrollo de las actividades de apicultores, avicultores, porcicultores, ganaderos en general, agricultores, mujeres campesinas y cualquier otra persona que se dedique a las labores del campo.</t>
  </si>
  <si>
    <t>CRÉDITO PARA MICRO Y PEQUEÑOS EMPRESARIOS</t>
  </si>
  <si>
    <t>Créditos de fácil acceso y bajo costo con 0% de interés y 4 meses de gracia en la primera mensualidad, para personas que trabajen por su cuenta, mayores de 18 años que residan en Yucatán.</t>
  </si>
  <si>
    <t>MICROYUC MUJERES</t>
  </si>
  <si>
    <t>Crédito con carácter devolutivo a micro, pequeñas y medianas empresas conformadas por mujeres o en su mayoría por mujeres, con una tasa 0% de interés hasta el 31 de diciembre de 2020 y 4 meses de gracia en la primera mensualidad.</t>
  </si>
  <si>
    <t>CRÉDITOS PARA EMPRESAS</t>
  </si>
  <si>
    <t>Crédito con carácter devolutivo, 0% de interés hasta el 31 de diciembre de 2020 y 4 meses de gracia en la primera mensualidad.</t>
  </si>
  <si>
    <t>APOYOS ECONÓMICOS PARA ACTIVACIÓN EMPRESARIAL Y ARTESANAL</t>
  </si>
  <si>
    <t>Apoyo en especie para obtener materia prima, herramientas y equipo para la producción. Y apoyo económico para impulsar la comercialización de un producto terminado.</t>
  </si>
  <si>
    <t>APOYO A TRABAJADORES DEL SECTOR PESQUERO</t>
  </si>
  <si>
    <t>Entrega de apoyo en efectivo a pescadores y personas que se dedican a la actividad pesquera por $2,000 a 12,500 personas.</t>
  </si>
  <si>
    <t>PROGRAMA DE APOYOS PARA LA VIVIENDA SOCIAL</t>
  </si>
  <si>
    <t>Apoyo económico para completar la compra de una vivienda social nueva, a través de un subsidio de $45,000. El programa otorga 4 meses de gracia en el pago de la primera mensualidad.</t>
  </si>
  <si>
    <t>DESCUENTO AL PAGO DEL RECIBO DE LUZ ELÉCTRICA</t>
  </si>
  <si>
    <t>Se subsidiará, durante el bimestre del 1 de abril al 30 de mayo, el 50% del recibo de consumo de energía eléctrica siempre y cuando se mantengan dentro del rango de consumo de 400 KWH al bimestre para las tarifas 1B y 1C del interior del estado; y para la tarifa de Mérida (1D), también les pagaremos el 50% de su recibo a quienes tengan un consumo de hasta 450 KWH.</t>
  </si>
  <si>
    <t>APOYO EN SERVICIOS DE AGUA Y RECOLECCIÓN DE BASURA EN MUNICIPIOS</t>
  </si>
  <si>
    <t>Se exentará el pago por dos meses del servicio de Agua Potable y Recolección de Basura de uso doméstico en los 106 municipios del estado.</t>
  </si>
  <si>
    <t>PROGRAMA DE PROTECCIÓN AL EMPLEO DEL SECTOR TURÍSTICO EN EL ESTADO DE YUCATÁN</t>
  </si>
  <si>
    <t>Se otorgarán créditos, para la conservación de la planta laboral, a empresas que ofrezcan servicios turísticos, culturales, de alojamiento temporal y restaurantes; que tengan empleados con una remuneración equivalente de hasta tres salarios mínimo. El programa otorga 4 meses de gracia en el pago de la primera mensualidad y tasa 0 de intereses ordinarios durante 2020.</t>
  </si>
  <si>
    <t>Créditos para empresas de sectores estratégicos, sin comisiones, sin penalización por pronto pago, plazo de gracia de acuerdo al destino del crédito.</t>
  </si>
  <si>
    <t>APOYO PARA LA REGULARIZACIÓN DE PREDIOS</t>
  </si>
  <si>
    <t>Para las familias que se encuentran pagando su predio en el IVEY, se les condonará el pago del concepto de Regularización Social durante 4 meses.</t>
  </si>
  <si>
    <t>CRÉDITOS PARA PERSONAS QUE TRABAJAN POR SU CUENTA</t>
  </si>
  <si>
    <t>Créditos para adquirir materiales, maquinaria y capital de trabajo con 0% de interés; que deberá ser destinado para la adquisición de maquinaria, equipo, herramientas o insumos para el desarrollo de un proyecto de negocio o la consolidación de una actividad productiva ya establecida.</t>
  </si>
  <si>
    <t>APOYOS ECONÓMICOS Y EN ESPECIE</t>
  </si>
  <si>
    <t>Entrega de apoyos económicos materiales, herramientas de trabajo y maquinaria para el desempeño de actividades productivas.</t>
  </si>
  <si>
    <t>POBLACIÓN OBJETIVO</t>
  </si>
  <si>
    <t>Mujeres o personas morales constituidas por completo o en su mayoría por mujeres, entendida ésta como la aportación accionaria o en la participación social, legalmente establecidas con domicilio y operación en Yucatán.</t>
  </si>
  <si>
    <t>MONTO MÁXIMO DE APOYO</t>
  </si>
  <si>
    <t>De $5,000 a $50,000.</t>
  </si>
  <si>
    <t>INVERSIÓN TOTAL</t>
  </si>
  <si>
    <t>Podrán acceder a los créditos del programa las personas físicas o morales que ofrecen servicios de alojamiento temporal, restaurantes, prestadores de servicios turísticos y culturales, que tengan empleados con una remuneración equivalente de hasta tres salarios mínimos. Empresas del sector turístico, cultural y restaurantero.</t>
  </si>
  <si>
    <t>El monto máximo del crédito que se otorgará por beneficiario será hasta de $600,000.00 (seiscientos mil pesos 00/100 M.N.) en dos meses. $3,000.00 pesos mensuales por empleado, hasta un máximo de 100 empleados por empresa, de acuerdo con lo declarado en sus impuestos sobre nómina.</t>
  </si>
  <si>
    <t>No se especifica</t>
  </si>
  <si>
    <t>DECRETO o ACUERDO</t>
  </si>
  <si>
    <t>Dos apoyos, cada uno consistente en $2,000 en efectivo, entregando uno cada mes, durante el plazo del programa.</t>
  </si>
  <si>
    <t>Personas de dieciocho a sesenta y cinco años, que hayan perdido su empleo por la contingencia generada por el Covid-19 y aquellas personas que no tienen empleos fijos y trabajan de forma independiente.</t>
  </si>
  <si>
    <t>Apoyo de 2,500 pesos mensuales por beneficiario por núcleo familiar.</t>
  </si>
  <si>
    <t>Personas mayores de 18 años que habiten en el Estado de Yucatán, derechohabientes del Instituto del Fondo Nacional de la Vivienda para los Trabajadores (INFONAVIT) con ingresos de hasta 2.8 UMAS ($7,395.22 aproximadamente).</t>
  </si>
  <si>
    <t>El monto máximo que se otorgará por beneficiario será́ de hasta $45,000.00 pesos</t>
  </si>
  <si>
    <t>Personas que por su condición social se encuentran en riesgo y/o desventaja ante la contingencia del COVID-19.</t>
  </si>
  <si>
    <t xml:space="preserve">4 apoyos alimenticios por hogar, durante dos meses. </t>
  </si>
  <si>
    <t>No se especifica, solo se menciona en apoyo a los 106 municipios</t>
  </si>
  <si>
    <t>No se localiza decreto en el que se establezcan las reglas de operación</t>
  </si>
  <si>
    <t>No se especifica en pesos, solo menciona rangos de consumo de energía eléctrica.</t>
  </si>
  <si>
    <t>No se especifica, solo menciona los rangos de consumo de energía eléctrica que contempla.</t>
  </si>
  <si>
    <t>No se especifica, se diferencia del programa exención de pago de servicio de agua potable por señalar que aplica en los 106 municipios</t>
  </si>
  <si>
    <t>160 familias que cuentan con el contrato de Regularización Social.</t>
  </si>
  <si>
    <t>El monto máximo corresponde a 4 meses de pago por beneficiario</t>
  </si>
  <si>
    <t>Productores agropecuarios, agroindustriales y agentes económicos del medio rural que habiten en el Estado de Yucatán, de manera preferente aquellos dedicados a actividades en áreas prioritarias para el desarrollo rural sustentable.</t>
  </si>
  <si>
    <t>Desde 1,500 pesos salvo que el Comité Técnico del Programa autorice un monto mayor</t>
  </si>
  <si>
    <t xml:space="preserve">Persona física o moral con capacidad para contratar créditos, que tengan como objetivo primordial mantener las actividades agropecuarias, agroindustriales, forestales, artesanales, de servicios o comercio </t>
  </si>
  <si>
    <t>Desde 50 mil pesos de acuerdo con el análisis de cada solicitud y la disponibilidad presupuestal</t>
  </si>
  <si>
    <t>Todas y todos los productores del sector agropecuario o cualquier persona que se dedique a las labores del campo</t>
  </si>
  <si>
    <t>Hasta $5,000</t>
  </si>
  <si>
    <t>Emprendedoras y emprendedores mayores de dieciocho años, micro y pequeñas empresas con domicilio fiscal en el territorio del Estado de Yucatán.</t>
  </si>
  <si>
    <t>$25,000 a $100,000. *a un plazo de hasta 24 meses.</t>
  </si>
  <si>
    <t>Micro, Pequeñas y Medianas empresas con domicilio fiscal en el Estado de Yucatán.</t>
  </si>
  <si>
    <t>De $50,000.00 a $400,000.00.</t>
  </si>
  <si>
    <t>Emprendedores y emprendedoras mayores de dieciocho años, micro y pequeñas empresas con domicilio fiscal en el territorio del Estado de Yucatán del sector artesanal, textil, cultural, agroalimentario, alimentario, bebidas, cosméticos, industria del papel y madera</t>
  </si>
  <si>
    <t>Hasta $36,000.</t>
  </si>
  <si>
    <t>Personas que durante todo el año se dedican a la actividad pesquera</t>
  </si>
  <si>
    <t>Empresas con domicilio y operación en Yucatán de los sectores: Industria Automotriz, Industria Digital, Industria Manufacturera Automotriz, Hotelería y Restaurantes, Biotecnología, Energías Limpias, Equipo Médico, Servicios de Salud y Hospitalarios</t>
  </si>
  <si>
    <t>Desde $500 mil hasta $5MDP</t>
  </si>
  <si>
    <t>La Población Económicamente Activa ocupada bajo la modalidad de trabajador independiente</t>
  </si>
  <si>
    <t>Apoyos de hasta $25,000.00</t>
  </si>
  <si>
    <t>La Población Económicamente Activa ocupada bajo la modalidad de trabajador independiente.</t>
  </si>
  <si>
    <t>Apoyos de hasta $17,000.00</t>
  </si>
  <si>
    <t>a)	Impuesto Cedular sobre la obtención de Ingresos por Actividades Empresariales</t>
  </si>
  <si>
    <t>b)	Impuesto sobre el Ejercicio Profesional y el Impuesto Adicional para la Ejecución de Obras Materiales y Asistencia Social que se cause sobre este impuesto</t>
  </si>
  <si>
    <t>c)	Impuesto sobre el hospedaje</t>
  </si>
  <si>
    <t>d)	Impuesto sobre Erogaciones por Remuneración al Trabajo Personal:</t>
  </si>
  <si>
    <t>e)	Retenciones del Impuestos sobre Erogaciones por Remuneración al Trabajo Personal</t>
  </si>
  <si>
    <t>f)	Impuesto Cedular por la Enajenación de Bienes Inmuebles</t>
  </si>
  <si>
    <t>g)	Impuesto sobre Loterías, Rifas, Sorteos, Concursos y Juegos con Cruce de Apuestas Legalmente Permitidos</t>
  </si>
  <si>
    <t>h)	Impuesto a las Erogaciones en Juegos y Concursos</t>
  </si>
  <si>
    <t>i)	Impuesto a Casas de Empeño</t>
  </si>
  <si>
    <t>j)	Impuesto a la Venta Final de Bebidas con Contenido Alcohólico:</t>
  </si>
  <si>
    <t>Incentivos fiscales</t>
  </si>
  <si>
    <t>Reducción</t>
  </si>
  <si>
    <t>Población objetivo</t>
  </si>
  <si>
    <t>Programa</t>
  </si>
  <si>
    <t>Capítulo</t>
  </si>
  <si>
    <t>Monto</t>
  </si>
  <si>
    <t>Destinatario</t>
  </si>
  <si>
    <t>Prestación de Servicios de Salud</t>
  </si>
  <si>
    <t>Atención a las necesidades de la salud derivadas de la pandemia COVID-19</t>
  </si>
  <si>
    <t>Desarrollo economico, protección al empleo y protección social</t>
  </si>
  <si>
    <t xml:space="preserve">Se destinarán a inversiones pública productivas cuyo objeto será la implemetantación de un programa de obra pública e inversión contracíclico, como parte de un plan de contingencia, protección al empleo y reactivación económica </t>
  </si>
  <si>
    <t>Total</t>
  </si>
  <si>
    <t>Programas con montos asignados y publicados</t>
  </si>
  <si>
    <t>Monto pendiente de asignar</t>
  </si>
  <si>
    <t>PROGRAMAS DE APOYO ECONÓMICO</t>
  </si>
  <si>
    <t>ORIGEN DE RECURSOS PARA PROGRAMAS DE APOYO Y ATENCIÓN MÉDICA</t>
  </si>
  <si>
    <t xml:space="preserve">Acuerdo IYEM 5/2020 por el que se emiten las reglas de operación del programa de subsidios o ayudas denominado Seguro de Desempleo, como parte del Plan Estatal para Impulsar la Economía, los Empleos y la Salud.
http://www.yucatan.gob.mx/gobierno/diario_oficial.php?f=2020-4-3 
</t>
  </si>
  <si>
    <t xml:space="preserve">Acuerdo IYEM 4/2020 por el que se emiten las Reglas de operación del programa de subsidios o ayudas denominado Activación Empresarial, como parte del Plan Estatal para Impulsar la Economía, los Empleos y la Salud.
http://www.yucatan.gob.mx/gobierno/diario_oficial.php?f=2020-4-3
</t>
  </si>
  <si>
    <t xml:space="preserve">Acuerdo IVEY 1/2020 por el que se emiten las Reglas de operación del Programa de subsidios o ayudas denominado Programa de Apoyos para el Desarrollo de la Vivienda Social, como parte del Plan Estatal para Impulsar la Economía, los Empleos y la Salud.
http://www.yucatan.gob.mx/gobierno/diario_oficial.php?f=2020-4-3
</t>
  </si>
  <si>
    <t>No</t>
  </si>
  <si>
    <t xml:space="preserve">A los 60 días hábiles siguientes a la fecha de enajenación o a los 60 días hábiles siguientes a la fecha en que se firme la escritura, según corresponda al impuesto causado durante los meses marzo y abril 2020.
 http://aafy.yucatan.gob.mx/imgupload/Descuentos_Fiscales_Tabla_01_ABR.pdf
</t>
  </si>
  <si>
    <t xml:space="preserve">A más tardar el 10 de julio y el 10 de agosto de 2020, las declaraciones que correspondan al impuesto causado durante los meses de marzo y abril de 2020, respectivamente.
http://aafy.yucatan.gob.mx/imgupload/Descuentos_Fiscales_Tabla_01_ABR.pdf
</t>
  </si>
  <si>
    <t>A más tardar el 10 de julio y el 10 de agosto de 2020, las declaraciones que correspondan al impuesto causado durante los meses de marzo y abril de 2020, respectivamente. 
http://aafy.yucatan.gob.mx/imgupload/Descuentos_Fiscales_Tabla_01_ABR.pdf</t>
  </si>
  <si>
    <t>A más tardar el 17 de julio y el 17 de agosto de 2020, las declaraciones que correspondan al impuesto causado durante los meses de marzo y abril de 2020, respectivamente. 
http://aafy.yucatan.gob.mx/imgupload/Descuentos_Fiscales_Tabla_01_ABR.pdf</t>
  </si>
  <si>
    <t>A más tardar el 17 de julio y el 17 de agosto de 2020, las declaraciones que correspondan al impuesto causado durante los meses de marzo y abril de 2020, respectivamente.
http://aafy.yucatan.gob.mx/imgupload/Descuentos_Fiscales_Tabla_01_ABR.pdf</t>
  </si>
  <si>
    <t>100% Sobre el impuesto causado en los meses de marzo y abril de 2020.
http://aafy.yucatan.gob.mx/imgupload/Descuentos_Fiscales_Tabla_01_ABR.pdf</t>
  </si>
  <si>
    <t>100% Sobre el impuesto causado en los meses de marzo y abril de 2020
http://aafy.yucatan.gob.mx/imgupload/Descuentos_Fiscales_Tabla_01_ABR.pdf</t>
  </si>
  <si>
    <t>100% Sobre el impuesto causado en los meses de marzo, abril, mayo y junio de 2020
http://aafy.yucatan.gob.mx/imgupload/Descuentos_Fiscales_Tabla_01_ABR.pdf</t>
  </si>
  <si>
    <t>50% Sobre el impuesto causado en los meses de marzo y abril de 2020
http://aafy.yucatan.gob.mx/imgupload/Descuentos_Fiscales_Tabla_01_ABR.pdf</t>
  </si>
  <si>
    <t>A mas tardar el 10 de junio de 2020, las declaraciones que correspondan a las retenciones efectuadas en enero, febrero y marzo de 2020.
http://aafy.yucatan.gob.mx/imgupload/Descuentos_Fiscales_Tabla_01_ABR.pdf</t>
  </si>
  <si>
    <t>Acuerdo DIF 2/2020 por el que se emiten las Reglas de operación del Programa de subsidios o ayudas denominado Programa de Asistencia a la Comunidad en Vulnerabilidad y Discapacidad, como parte del Plan Estatal para Impulsar la Economía, los Empleos y la Salud.
http://www.yucatan.gob.mx/gobierno/diario_oficial.php?f=2020-4-3
Acuerdo DIF 3/2020 por el que se modifica el Acuerdo DIF 2/2020 por el que se emiten las reglas de operación del programa de subsidios o ayudas denominado programa de asistencia a la comunidad en vulnerabilidad y discapacidad, como parte del plan estatal para impulsar la economía, los empleos y la salud. 15 de abril
http://www.yucatan.gob.mx/docs/diario_oficial/diarios/2020/2020-04-15_2.pdf</t>
  </si>
  <si>
    <t>BENEFICIARIOS</t>
  </si>
  <si>
    <t>Beneficiarios publicados
https://static.yucatan.gob.mx/apoyos/pdf/ProteccionEmpleoTuristico.pdf</t>
  </si>
  <si>
    <t>Decreto 202/2020 por el que se emiten las Reglas de operación del Programa Protección al Empleo del Sector Turístico en el estado de Yucatán, como parte del Plan Estatal para Impulsar la Economía, los Empleos y la Salud
http://www.yucatan.gob.mx/gobierno/diario_oficial.php?f=2020-4-3
Decreto 209/2020, por el que se modifica el decreto 202/2020 por el que se emiten las reglas de operación del programa protección al empleo del sector turístico en el estado de Yucatán, como parte del plan estatal para impulsar la economía, los empleos y la salud. (17 de abril 2020)
 http://www.yucatan.gob.mx/docs/diario_oficial/diarios/2020/2020-04-17_2.pdf</t>
  </si>
  <si>
    <t>Decreto 201/2020 por el que se modifica el Decreto 130/2019 por el que se emiten las Reglas de operación del programa de crédito y financiamiento denominado Microyuc Emprendedores, para implementar el Plan Estatal para Impulsar la Economía, los Empleos y la Salud. 
http://www.yucatan.gob.mx/gobierno/diario_oficial.php?f=2020-4-3
Decreto 203/2020 Por el que se modifica el decreto 130/2019 por el que se emiten las reglas de operación del programa de crédito y financiamiento denominado microyuc emprendedores.
http://www.yucatan.gob.mx/gobierno/diario_oficial.php?f=2020-4-7
Acuerdo SEFOET 03/2020, por el que se modifica el acuerdo SEFOET 02/2019 por el que se emiten las reglas de operación del programa de subsidios o ayudas denominado MICROYUC mujeres. (17 de abril de 2020)
http://www.yucatan.gob.mx/docs/diario_oficial/diarios/2020/2020-04-17_2.pdf</t>
  </si>
  <si>
    <t>Beneficiarios publicados
https://static.yucatan.gob.mx/apoyos/pdf/MicroyucMujeres.pdf</t>
  </si>
  <si>
    <t>No se publica la relación de beneficiarios, se solicita la consulta a traves de CURP.
https://apoyos.yucatan.gob.mx/resultados.php</t>
  </si>
  <si>
    <t>No se publica la relación de beneficiarios.</t>
  </si>
  <si>
    <t>Beneficiarios publicados 
https://static.yucatan.gob.mx/apoyos/pdf/CreditoMicroPequenoEmpresario.pdf</t>
  </si>
  <si>
    <t>Beneficiarios publicados https://static.yucatan.gob.mx/apoyos/pdf/CreditoEmpresas.pdf</t>
  </si>
  <si>
    <t>Beneficiarios publicados
https://static.yucatan.gob.mx/apoyos/pdf/ActivacionEmpresarialArtesanal.pdf</t>
  </si>
  <si>
    <t>Beneficiarios publicados por municipio
https://apoyos.yucatan.gob.mx/beneficiarios_apesca.php</t>
  </si>
  <si>
    <t>Beneficiarios publicados https://static.yucatan.gob.mx/apoyos/pdf/CreditoSectoresEstrategicos-V1.pdf</t>
  </si>
  <si>
    <t xml:space="preserve">Los beneficiarios del plan serán las personas y empresas del estado de Yucatán
pertenecientes a los sectores específicos, que a consecuencia del Covid-19 se
encuentran afectados en sus actividades ordinarias de desarrollo y que necesitan
de un apoyo para mantener su estabilidad económica. </t>
  </si>
  <si>
    <t>Decreto 200/2020 por el que se establece el Plan Estatal para Impulsar la Economía, los Empleos y la Salud
http://www.yucatan.gob.mx/docs/diario_oficial/diarios/2020/2020-04-03_1.pdf 
Entra en vigor del 6 de abril hasta mayo de 2020 o si persisten la contingencia</t>
  </si>
  <si>
    <t>LÍNEA DE CRÉDITO BANCARIA A TRAVÉS DEL PROGRAMA IMPULSA YUCATÁN (NAFINSA) PARA EMPRESAS DE SECTORES ESTRATÉGICOS</t>
  </si>
  <si>
    <t xml:space="preserve">Acuerdo Sepasy 8/2020 por el que se emiten las Reglas de operación del Programa de subsidios o ayudas denominado “Apoyo Estatal a Pescadores por Contingencia de Coronavirus”, como parte del Plan Estatal para Impulsar la Economía, los Empleos y la Salud.
http://www.yucatan.gob.mx/gobierno/diario_oficial.php?f=2020-4-3
Acuerdo SEPASY 9/2020 por el que se modifica el acuerdo SEPASY 8/2020 por el que se emiten las reglas de operación del programa de subsidios o ayudas denominado "apoyo estatal a pescadores por contingencia de coronavirus", como parte del plan estatal para impulsar la economía, los empleos y la salud.
http://www.yucatan.gob.mx/docs/diario_oficial/diarios/2020/2020-04-14_1.pdf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</si>
</sst>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80A]* #,##0_-;\-[$$-80A]* #,##0_-;_-[$$-80A]* &quot;-&quot;_-;_-@_-"/>
    <numFmt numFmtId="165" formatCode="[$$-80A]#,##0"/>
  </numFmts>
  <fonts count="11" x14ac:knownFonts="1">
    <font>
      <sz val="11"/>
      <color theme="1"/>
      <name val="Calibri"/>
      <family val="2"/>
      <scheme val="minor"/>
    </font>
    <font>
      <sz val="11"/>
      <name val="Arial"/>
      <family val="2"/>
    </font>
    <font>
      <b/>
      <sz val="11"/>
      <name val="Arial"/>
      <family val="2"/>
    </font>
    <font>
      <b/>
      <sz val="11"/>
      <color theme="1"/>
      <name val="Calibri"/>
      <family val="2"/>
      <scheme val="minor"/>
    </font>
    <font>
      <sz val="11"/>
      <color theme="1"/>
      <name val="Arial"/>
      <family val="2"/>
    </font>
    <font>
      <b/>
      <sz val="14"/>
      <name val="Calibri"/>
      <family val="2"/>
      <scheme val="minor"/>
    </font>
    <font>
      <sz val="12"/>
      <color theme="1"/>
      <name val="Calibri"/>
      <family val="2"/>
      <scheme val="minor"/>
    </font>
    <font>
      <b/>
      <sz val="14"/>
      <name val="Arial"/>
      <family val="2"/>
    </font>
    <font>
      <b/>
      <sz val="14"/>
      <color theme="1"/>
      <name val="Calibri"/>
      <family val="2"/>
      <scheme val="minor"/>
    </font>
    <font>
      <b/>
      <sz val="16"/>
      <color theme="1"/>
      <name val="Calibri"/>
      <family val="2"/>
      <scheme val="minor"/>
    </font>
    <font>
      <b/>
      <sz val="12"/>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s>
  <cellStyleXfs count="1">
    <xf numFmtId="0" fontId="0" fillId="0" borderId="0"/>
  </cellStyleXfs>
  <cellXfs count="57">
    <xf numFmtId="0" fontId="0" fillId="0" borderId="0" xfId="0"/>
    <xf numFmtId="0" fontId="0" fillId="0" borderId="0" xfId="0" applyBorder="1"/>
    <xf numFmtId="0" fontId="1" fillId="0" borderId="0" xfId="0" applyFont="1" applyFill="1" applyBorder="1" applyAlignment="1"/>
    <xf numFmtId="0" fontId="1" fillId="0" borderId="0" xfId="0" applyFont="1" applyFill="1" applyBorder="1" applyAlignment="1">
      <alignment vertical="center" wrapText="1"/>
    </xf>
    <xf numFmtId="0" fontId="2" fillId="0" borderId="0" xfId="0" applyFont="1" applyFill="1" applyBorder="1" applyAlignment="1">
      <alignment vertical="center" wrapText="1"/>
    </xf>
    <xf numFmtId="0" fontId="1" fillId="0" borderId="0" xfId="0" applyFont="1" applyFill="1" applyBorder="1" applyAlignment="1">
      <alignment wrapText="1"/>
    </xf>
    <xf numFmtId="0" fontId="0" fillId="0" borderId="0" xfId="0" applyAlignment="1">
      <alignment wrapText="1"/>
    </xf>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Alignment="1">
      <alignment vertical="center" wrapText="1"/>
    </xf>
    <xf numFmtId="0" fontId="0" fillId="0" borderId="0" xfId="0" applyBorder="1" applyAlignment="1">
      <alignment horizontal="center"/>
    </xf>
    <xf numFmtId="0" fontId="0" fillId="0" borderId="0" xfId="0" applyBorder="1" applyAlignment="1">
      <alignment vertical="center" wrapText="1"/>
    </xf>
    <xf numFmtId="0" fontId="3" fillId="0" borderId="0" xfId="0" applyFont="1"/>
    <xf numFmtId="0" fontId="3" fillId="0" borderId="0" xfId="0" applyFont="1" applyAlignment="1">
      <alignment horizontal="center"/>
    </xf>
    <xf numFmtId="165" fontId="0" fillId="0" borderId="0" xfId="0" applyNumberFormat="1" applyAlignment="1">
      <alignment vertical="center"/>
    </xf>
    <xf numFmtId="0" fontId="5" fillId="3" borderId="1" xfId="0" applyFont="1" applyFill="1" applyBorder="1" applyAlignment="1">
      <alignment horizontal="center"/>
    </xf>
    <xf numFmtId="0" fontId="0" fillId="0" borderId="1" xfId="0" applyBorder="1" applyAlignment="1">
      <alignment vertical="center"/>
    </xf>
    <xf numFmtId="0" fontId="0" fillId="0" borderId="1" xfId="0" applyBorder="1" applyAlignment="1">
      <alignment horizontal="center" vertical="center"/>
    </xf>
    <xf numFmtId="165" fontId="0" fillId="0" borderId="1" xfId="0" applyNumberFormat="1" applyBorder="1" applyAlignment="1">
      <alignment vertical="center"/>
    </xf>
    <xf numFmtId="0" fontId="0" fillId="0" borderId="1" xfId="0" applyBorder="1" applyAlignment="1">
      <alignment vertical="center" wrapText="1"/>
    </xf>
    <xf numFmtId="0" fontId="0" fillId="0" borderId="1" xfId="0" applyBorder="1"/>
    <xf numFmtId="165" fontId="0" fillId="0" borderId="1" xfId="0" applyNumberFormat="1" applyBorder="1"/>
    <xf numFmtId="0" fontId="3" fillId="0" borderId="1" xfId="0" applyFont="1" applyBorder="1"/>
    <xf numFmtId="165" fontId="3" fillId="0" borderId="1" xfId="0" applyNumberFormat="1" applyFont="1" applyBorder="1"/>
    <xf numFmtId="0" fontId="2" fillId="0" borderId="1" xfId="0" applyFont="1" applyFill="1" applyBorder="1" applyAlignment="1">
      <alignment vertical="center" wrapText="1"/>
    </xf>
    <xf numFmtId="0" fontId="1" fillId="0" borderId="1" xfId="0" applyFont="1" applyFill="1" applyBorder="1" applyAlignment="1">
      <alignment vertical="center" wrapText="1"/>
    </xf>
    <xf numFmtId="0" fontId="0" fillId="0" borderId="1" xfId="0" applyBorder="1" applyAlignment="1">
      <alignment wrapText="1"/>
    </xf>
    <xf numFmtId="0" fontId="2" fillId="2" borderId="1" xfId="0" applyFont="1" applyFill="1" applyBorder="1" applyAlignment="1">
      <alignment vertical="center" wrapText="1"/>
    </xf>
    <xf numFmtId="0" fontId="1" fillId="2" borderId="1" xfId="0" applyFont="1" applyFill="1" applyBorder="1" applyAlignment="1">
      <alignment vertical="center" wrapText="1"/>
    </xf>
    <xf numFmtId="0" fontId="0" fillId="0" borderId="1" xfId="0" applyBorder="1" applyAlignment="1">
      <alignment horizontal="center" vertical="center" wrapText="1"/>
    </xf>
    <xf numFmtId="0" fontId="0" fillId="0" borderId="1" xfId="0" applyFill="1" applyBorder="1" applyAlignment="1">
      <alignment vertical="center" wrapText="1"/>
    </xf>
    <xf numFmtId="164" fontId="6" fillId="0" borderId="1" xfId="0" applyNumberFormat="1" applyFont="1" applyBorder="1" applyAlignment="1">
      <alignment horizontal="center" vertical="center"/>
    </xf>
    <xf numFmtId="0" fontId="6" fillId="0" borderId="1" xfId="0" applyFont="1" applyBorder="1" applyAlignment="1">
      <alignment horizontal="center" vertical="center" wrapText="1"/>
    </xf>
    <xf numFmtId="164" fontId="6" fillId="0" borderId="0" xfId="0" applyNumberFormat="1" applyFont="1" applyBorder="1"/>
    <xf numFmtId="0" fontId="3" fillId="3" borderId="1" xfId="0" applyFont="1" applyFill="1" applyBorder="1" applyAlignment="1">
      <alignment horizontal="center"/>
    </xf>
    <xf numFmtId="0" fontId="3" fillId="3" borderId="1" xfId="0" applyFont="1" applyFill="1" applyBorder="1" applyAlignment="1">
      <alignment horizontal="center" wrapText="1"/>
    </xf>
    <xf numFmtId="0" fontId="0" fillId="0" borderId="0" xfId="0" applyFill="1" applyBorder="1"/>
    <xf numFmtId="0" fontId="0" fillId="0" borderId="0" xfId="0" applyFill="1" applyAlignment="1">
      <alignment vertical="center"/>
    </xf>
    <xf numFmtId="0" fontId="0" fillId="0" borderId="0" xfId="0" applyFill="1"/>
    <xf numFmtId="0" fontId="4" fillId="0" borderId="1" xfId="0" applyFont="1" applyBorder="1" applyAlignment="1">
      <alignment horizontal="center" vertical="center" wrapText="1"/>
    </xf>
    <xf numFmtId="0" fontId="0" fillId="0" borderId="1" xfId="0" applyFill="1" applyBorder="1" applyAlignment="1">
      <alignment horizontal="center" vertical="center" wrapText="1"/>
    </xf>
    <xf numFmtId="0" fontId="0" fillId="0" borderId="0" xfId="0" applyAlignment="1">
      <alignment horizontal="center" vertical="center" wrapText="1"/>
    </xf>
    <xf numFmtId="0" fontId="7" fillId="3" borderId="1" xfId="0" applyFont="1" applyFill="1" applyBorder="1" applyAlignment="1">
      <alignment vertical="center" wrapText="1"/>
    </xf>
    <xf numFmtId="0" fontId="7" fillId="3" borderId="1" xfId="0" applyFont="1" applyFill="1" applyBorder="1" applyAlignment="1">
      <alignment horizontal="center" vertical="center" wrapText="1"/>
    </xf>
    <xf numFmtId="0" fontId="8" fillId="3" borderId="1" xfId="0" applyFont="1" applyFill="1" applyBorder="1" applyAlignment="1">
      <alignment horizontal="center" vertical="center"/>
    </xf>
    <xf numFmtId="0" fontId="0" fillId="0" borderId="0" xfId="0" applyFill="1" applyBorder="1" applyAlignment="1">
      <alignment horizontal="center"/>
    </xf>
    <xf numFmtId="49" fontId="0" fillId="0" borderId="1" xfId="0" applyNumberFormat="1" applyFill="1" applyBorder="1" applyAlignment="1">
      <alignment horizontal="center" vertical="center" wrapText="1"/>
    </xf>
    <xf numFmtId="0" fontId="0" fillId="2" borderId="1" xfId="0" applyFill="1" applyBorder="1" applyAlignment="1">
      <alignment wrapText="1"/>
    </xf>
    <xf numFmtId="0" fontId="0" fillId="2" borderId="1" xfId="0" applyFill="1" applyBorder="1" applyAlignment="1">
      <alignment vertical="center" wrapText="1"/>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0" fillId="0" borderId="0" xfId="0" applyFill="1" applyAlignment="1">
      <alignment horizontal="center"/>
    </xf>
    <xf numFmtId="0" fontId="8" fillId="0" borderId="2" xfId="0" applyFont="1" applyBorder="1" applyAlignment="1">
      <alignment horizontal="center"/>
    </xf>
    <xf numFmtId="0" fontId="9" fillId="0" borderId="3" xfId="0" applyFont="1" applyBorder="1" applyAlignment="1">
      <alignment horizontal="center" vertical="center"/>
    </xf>
    <xf numFmtId="0" fontId="9" fillId="0" borderId="2" xfId="0" applyFont="1" applyBorder="1" applyAlignment="1">
      <alignment horizontal="center" vertical="center"/>
    </xf>
    <xf numFmtId="0" fontId="10" fillId="0" borderId="2"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xdr:row>
      <xdr:rowOff>0</xdr:rowOff>
    </xdr:from>
    <xdr:to>
      <xdr:col>1</xdr:col>
      <xdr:colOff>304800</xdr:colOff>
      <xdr:row>4</xdr:row>
      <xdr:rowOff>304800</xdr:rowOff>
    </xdr:to>
    <xdr:sp macro="" textlink="">
      <xdr:nvSpPr>
        <xdr:cNvPr id="1028" name="AutoShape 4">
          <a:extLst>
            <a:ext uri="{FF2B5EF4-FFF2-40B4-BE49-F238E27FC236}">
              <a16:creationId xmlns:a16="http://schemas.microsoft.com/office/drawing/2014/main" id="{BD5DC1DB-A656-4263-8ABA-BB541EA67D20}"/>
            </a:ext>
          </a:extLst>
        </xdr:cNvPr>
        <xdr:cNvSpPr>
          <a:spLocks noChangeAspect="1" noChangeArrowheads="1"/>
        </xdr:cNvSpPr>
      </xdr:nvSpPr>
      <xdr:spPr bwMode="auto">
        <a:xfrm>
          <a:off x="0" y="10325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xdr:row>
      <xdr:rowOff>0</xdr:rowOff>
    </xdr:from>
    <xdr:to>
      <xdr:col>1</xdr:col>
      <xdr:colOff>304800</xdr:colOff>
      <xdr:row>5</xdr:row>
      <xdr:rowOff>304800</xdr:rowOff>
    </xdr:to>
    <xdr:sp macro="" textlink="">
      <xdr:nvSpPr>
        <xdr:cNvPr id="1029" name="AutoShape 5">
          <a:extLst>
            <a:ext uri="{FF2B5EF4-FFF2-40B4-BE49-F238E27FC236}">
              <a16:creationId xmlns:a16="http://schemas.microsoft.com/office/drawing/2014/main" id="{56480AC8-DA99-4C07-AA9C-72BDE242FF6B}"/>
            </a:ext>
          </a:extLst>
        </xdr:cNvPr>
        <xdr:cNvSpPr>
          <a:spLocks noChangeAspect="1" noChangeArrowheads="1"/>
        </xdr:cNvSpPr>
      </xdr:nvSpPr>
      <xdr:spPr bwMode="auto">
        <a:xfrm>
          <a:off x="0" y="12420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6</xdr:row>
      <xdr:rowOff>0</xdr:rowOff>
    </xdr:from>
    <xdr:to>
      <xdr:col>1</xdr:col>
      <xdr:colOff>304800</xdr:colOff>
      <xdr:row>6</xdr:row>
      <xdr:rowOff>304800</xdr:rowOff>
    </xdr:to>
    <xdr:sp macro="" textlink="">
      <xdr:nvSpPr>
        <xdr:cNvPr id="1030" name="AutoShape 6">
          <a:extLst>
            <a:ext uri="{FF2B5EF4-FFF2-40B4-BE49-F238E27FC236}">
              <a16:creationId xmlns:a16="http://schemas.microsoft.com/office/drawing/2014/main" id="{968B01F8-F675-453F-918B-C78AA9153325}"/>
            </a:ext>
          </a:extLst>
        </xdr:cNvPr>
        <xdr:cNvSpPr>
          <a:spLocks noChangeAspect="1" noChangeArrowheads="1"/>
        </xdr:cNvSpPr>
      </xdr:nvSpPr>
      <xdr:spPr bwMode="auto">
        <a:xfrm>
          <a:off x="0" y="1889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7</xdr:row>
      <xdr:rowOff>0</xdr:rowOff>
    </xdr:from>
    <xdr:to>
      <xdr:col>1</xdr:col>
      <xdr:colOff>304800</xdr:colOff>
      <xdr:row>7</xdr:row>
      <xdr:rowOff>304800</xdr:rowOff>
    </xdr:to>
    <xdr:sp macro="" textlink="">
      <xdr:nvSpPr>
        <xdr:cNvPr id="1031" name="AutoShape 7">
          <a:extLst>
            <a:ext uri="{FF2B5EF4-FFF2-40B4-BE49-F238E27FC236}">
              <a16:creationId xmlns:a16="http://schemas.microsoft.com/office/drawing/2014/main" id="{ABFF2E82-B685-44A8-B5A6-B95040D71AA8}"/>
            </a:ext>
          </a:extLst>
        </xdr:cNvPr>
        <xdr:cNvSpPr>
          <a:spLocks noChangeAspect="1" noChangeArrowheads="1"/>
        </xdr:cNvSpPr>
      </xdr:nvSpPr>
      <xdr:spPr bwMode="auto">
        <a:xfrm>
          <a:off x="0" y="22326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8</xdr:row>
      <xdr:rowOff>0</xdr:rowOff>
    </xdr:from>
    <xdr:to>
      <xdr:col>1</xdr:col>
      <xdr:colOff>304800</xdr:colOff>
      <xdr:row>8</xdr:row>
      <xdr:rowOff>304800</xdr:rowOff>
    </xdr:to>
    <xdr:sp macro="" textlink="">
      <xdr:nvSpPr>
        <xdr:cNvPr id="1032" name="AutoShape 8">
          <a:extLst>
            <a:ext uri="{FF2B5EF4-FFF2-40B4-BE49-F238E27FC236}">
              <a16:creationId xmlns:a16="http://schemas.microsoft.com/office/drawing/2014/main" id="{BF25BF34-E5D2-487B-9EF1-2B354BB8B65D}"/>
            </a:ext>
          </a:extLst>
        </xdr:cNvPr>
        <xdr:cNvSpPr>
          <a:spLocks noChangeAspect="1" noChangeArrowheads="1"/>
        </xdr:cNvSpPr>
      </xdr:nvSpPr>
      <xdr:spPr bwMode="auto">
        <a:xfrm>
          <a:off x="0" y="29184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9</xdr:row>
      <xdr:rowOff>0</xdr:rowOff>
    </xdr:from>
    <xdr:to>
      <xdr:col>1</xdr:col>
      <xdr:colOff>304800</xdr:colOff>
      <xdr:row>9</xdr:row>
      <xdr:rowOff>304800</xdr:rowOff>
    </xdr:to>
    <xdr:sp macro="" textlink="">
      <xdr:nvSpPr>
        <xdr:cNvPr id="1033" name="AutoShape 9">
          <a:extLst>
            <a:ext uri="{FF2B5EF4-FFF2-40B4-BE49-F238E27FC236}">
              <a16:creationId xmlns:a16="http://schemas.microsoft.com/office/drawing/2014/main" id="{FE719E51-52F2-46A7-B308-41271CE59FF7}"/>
            </a:ext>
          </a:extLst>
        </xdr:cNvPr>
        <xdr:cNvSpPr>
          <a:spLocks noChangeAspect="1" noChangeArrowheads="1"/>
        </xdr:cNvSpPr>
      </xdr:nvSpPr>
      <xdr:spPr bwMode="auto">
        <a:xfrm>
          <a:off x="0" y="33756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10</xdr:row>
      <xdr:rowOff>0</xdr:rowOff>
    </xdr:from>
    <xdr:to>
      <xdr:col>1</xdr:col>
      <xdr:colOff>304800</xdr:colOff>
      <xdr:row>10</xdr:row>
      <xdr:rowOff>299357</xdr:rowOff>
    </xdr:to>
    <xdr:sp macro="" textlink="">
      <xdr:nvSpPr>
        <xdr:cNvPr id="1034" name="AutoShape 10">
          <a:extLst>
            <a:ext uri="{FF2B5EF4-FFF2-40B4-BE49-F238E27FC236}">
              <a16:creationId xmlns:a16="http://schemas.microsoft.com/office/drawing/2014/main" id="{8B431FBA-653B-4007-9F05-DB61612BA305}"/>
            </a:ext>
          </a:extLst>
        </xdr:cNvPr>
        <xdr:cNvSpPr>
          <a:spLocks noChangeAspect="1" noChangeArrowheads="1"/>
        </xdr:cNvSpPr>
      </xdr:nvSpPr>
      <xdr:spPr bwMode="auto">
        <a:xfrm>
          <a:off x="0" y="39662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11</xdr:row>
      <xdr:rowOff>0</xdr:rowOff>
    </xdr:from>
    <xdr:to>
      <xdr:col>1</xdr:col>
      <xdr:colOff>304800</xdr:colOff>
      <xdr:row>11</xdr:row>
      <xdr:rowOff>304800</xdr:rowOff>
    </xdr:to>
    <xdr:sp macro="" textlink="">
      <xdr:nvSpPr>
        <xdr:cNvPr id="1035" name="AutoShape 11">
          <a:extLst>
            <a:ext uri="{FF2B5EF4-FFF2-40B4-BE49-F238E27FC236}">
              <a16:creationId xmlns:a16="http://schemas.microsoft.com/office/drawing/2014/main" id="{B2827FC8-4BAC-42F7-8DA8-010FCDF152A8}"/>
            </a:ext>
          </a:extLst>
        </xdr:cNvPr>
        <xdr:cNvSpPr>
          <a:spLocks noChangeAspect="1" noChangeArrowheads="1"/>
        </xdr:cNvSpPr>
      </xdr:nvSpPr>
      <xdr:spPr bwMode="auto">
        <a:xfrm>
          <a:off x="0" y="42900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12</xdr:row>
      <xdr:rowOff>0</xdr:rowOff>
    </xdr:from>
    <xdr:to>
      <xdr:col>1</xdr:col>
      <xdr:colOff>304800</xdr:colOff>
      <xdr:row>12</xdr:row>
      <xdr:rowOff>304800</xdr:rowOff>
    </xdr:to>
    <xdr:sp macro="" textlink="">
      <xdr:nvSpPr>
        <xdr:cNvPr id="1036" name="AutoShape 12">
          <a:extLst>
            <a:ext uri="{FF2B5EF4-FFF2-40B4-BE49-F238E27FC236}">
              <a16:creationId xmlns:a16="http://schemas.microsoft.com/office/drawing/2014/main" id="{AF3034F1-65F1-4FF4-8644-18109BD59866}"/>
            </a:ext>
          </a:extLst>
        </xdr:cNvPr>
        <xdr:cNvSpPr>
          <a:spLocks noChangeAspect="1" noChangeArrowheads="1"/>
        </xdr:cNvSpPr>
      </xdr:nvSpPr>
      <xdr:spPr bwMode="auto">
        <a:xfrm>
          <a:off x="0" y="47282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13</xdr:row>
      <xdr:rowOff>0</xdr:rowOff>
    </xdr:from>
    <xdr:to>
      <xdr:col>1</xdr:col>
      <xdr:colOff>304800</xdr:colOff>
      <xdr:row>13</xdr:row>
      <xdr:rowOff>304800</xdr:rowOff>
    </xdr:to>
    <xdr:sp macro="" textlink="">
      <xdr:nvSpPr>
        <xdr:cNvPr id="1037" name="AutoShape 13">
          <a:extLst>
            <a:ext uri="{FF2B5EF4-FFF2-40B4-BE49-F238E27FC236}">
              <a16:creationId xmlns:a16="http://schemas.microsoft.com/office/drawing/2014/main" id="{2BDF9B6D-CE50-4E1D-8D61-0AA8AC82CA21}"/>
            </a:ext>
          </a:extLst>
        </xdr:cNvPr>
        <xdr:cNvSpPr>
          <a:spLocks noChangeAspect="1" noChangeArrowheads="1"/>
        </xdr:cNvSpPr>
      </xdr:nvSpPr>
      <xdr:spPr bwMode="auto">
        <a:xfrm>
          <a:off x="0" y="50330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17</xdr:row>
      <xdr:rowOff>0</xdr:rowOff>
    </xdr:from>
    <xdr:to>
      <xdr:col>1</xdr:col>
      <xdr:colOff>304800</xdr:colOff>
      <xdr:row>17</xdr:row>
      <xdr:rowOff>304800</xdr:rowOff>
    </xdr:to>
    <xdr:sp macro="" textlink="">
      <xdr:nvSpPr>
        <xdr:cNvPr id="1038" name="AutoShape 14">
          <a:extLst>
            <a:ext uri="{FF2B5EF4-FFF2-40B4-BE49-F238E27FC236}">
              <a16:creationId xmlns:a16="http://schemas.microsoft.com/office/drawing/2014/main" id="{2FF62FA7-89DA-44AD-AFC7-8E5257229BD7}"/>
            </a:ext>
          </a:extLst>
        </xdr:cNvPr>
        <xdr:cNvSpPr>
          <a:spLocks noChangeAspect="1" noChangeArrowheads="1"/>
        </xdr:cNvSpPr>
      </xdr:nvSpPr>
      <xdr:spPr bwMode="auto">
        <a:xfrm>
          <a:off x="0" y="5509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18</xdr:row>
      <xdr:rowOff>0</xdr:rowOff>
    </xdr:from>
    <xdr:to>
      <xdr:col>1</xdr:col>
      <xdr:colOff>304800</xdr:colOff>
      <xdr:row>18</xdr:row>
      <xdr:rowOff>304800</xdr:rowOff>
    </xdr:to>
    <xdr:sp macro="" textlink="">
      <xdr:nvSpPr>
        <xdr:cNvPr id="1039" name="AutoShape 15">
          <a:extLst>
            <a:ext uri="{FF2B5EF4-FFF2-40B4-BE49-F238E27FC236}">
              <a16:creationId xmlns:a16="http://schemas.microsoft.com/office/drawing/2014/main" id="{9AE08F0A-0A8E-46E5-BBD1-4E90EA6423DA}"/>
            </a:ext>
          </a:extLst>
        </xdr:cNvPr>
        <xdr:cNvSpPr>
          <a:spLocks noChangeAspect="1" noChangeArrowheads="1"/>
        </xdr:cNvSpPr>
      </xdr:nvSpPr>
      <xdr:spPr bwMode="auto">
        <a:xfrm>
          <a:off x="0" y="64046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20</xdr:row>
      <xdr:rowOff>0</xdr:rowOff>
    </xdr:from>
    <xdr:to>
      <xdr:col>1</xdr:col>
      <xdr:colOff>304800</xdr:colOff>
      <xdr:row>20</xdr:row>
      <xdr:rowOff>304800</xdr:rowOff>
    </xdr:to>
    <xdr:sp macro="" textlink="">
      <xdr:nvSpPr>
        <xdr:cNvPr id="1040" name="AutoShape 16">
          <a:extLst>
            <a:ext uri="{FF2B5EF4-FFF2-40B4-BE49-F238E27FC236}">
              <a16:creationId xmlns:a16="http://schemas.microsoft.com/office/drawing/2014/main" id="{F9B35C4E-B7F3-40E2-A4E6-A2AF2CEAA72F}"/>
            </a:ext>
          </a:extLst>
        </xdr:cNvPr>
        <xdr:cNvSpPr>
          <a:spLocks noChangeAspect="1" noChangeArrowheads="1"/>
        </xdr:cNvSpPr>
      </xdr:nvSpPr>
      <xdr:spPr bwMode="auto">
        <a:xfrm>
          <a:off x="0" y="67665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16</xdr:row>
      <xdr:rowOff>0</xdr:rowOff>
    </xdr:from>
    <xdr:to>
      <xdr:col>1</xdr:col>
      <xdr:colOff>304800</xdr:colOff>
      <xdr:row>16</xdr:row>
      <xdr:rowOff>304800</xdr:rowOff>
    </xdr:to>
    <xdr:sp macro="" textlink="">
      <xdr:nvSpPr>
        <xdr:cNvPr id="1041" name="AutoShape 17">
          <a:extLst>
            <a:ext uri="{FF2B5EF4-FFF2-40B4-BE49-F238E27FC236}">
              <a16:creationId xmlns:a16="http://schemas.microsoft.com/office/drawing/2014/main" id="{7319041E-84EA-42E6-89D5-7890F4A90576}"/>
            </a:ext>
          </a:extLst>
        </xdr:cNvPr>
        <xdr:cNvSpPr>
          <a:spLocks noChangeAspect="1" noChangeArrowheads="1"/>
        </xdr:cNvSpPr>
      </xdr:nvSpPr>
      <xdr:spPr bwMode="auto">
        <a:xfrm>
          <a:off x="0" y="76428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21</xdr:row>
      <xdr:rowOff>0</xdr:rowOff>
    </xdr:from>
    <xdr:to>
      <xdr:col>1</xdr:col>
      <xdr:colOff>304800</xdr:colOff>
      <xdr:row>21</xdr:row>
      <xdr:rowOff>304800</xdr:rowOff>
    </xdr:to>
    <xdr:sp macro="" textlink="">
      <xdr:nvSpPr>
        <xdr:cNvPr id="1042" name="AutoShape 18">
          <a:extLst>
            <a:ext uri="{FF2B5EF4-FFF2-40B4-BE49-F238E27FC236}">
              <a16:creationId xmlns:a16="http://schemas.microsoft.com/office/drawing/2014/main" id="{0B70F194-37A5-40ED-82A2-9294F104210C}"/>
            </a:ext>
          </a:extLst>
        </xdr:cNvPr>
        <xdr:cNvSpPr>
          <a:spLocks noChangeAspect="1" noChangeArrowheads="1"/>
        </xdr:cNvSpPr>
      </xdr:nvSpPr>
      <xdr:spPr bwMode="auto">
        <a:xfrm>
          <a:off x="0" y="80048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14</xdr:row>
      <xdr:rowOff>0</xdr:rowOff>
    </xdr:from>
    <xdr:to>
      <xdr:col>1</xdr:col>
      <xdr:colOff>304800</xdr:colOff>
      <xdr:row>14</xdr:row>
      <xdr:rowOff>304800</xdr:rowOff>
    </xdr:to>
    <xdr:sp macro="" textlink="">
      <xdr:nvSpPr>
        <xdr:cNvPr id="1043" name="AutoShape 19">
          <a:extLst>
            <a:ext uri="{FF2B5EF4-FFF2-40B4-BE49-F238E27FC236}">
              <a16:creationId xmlns:a16="http://schemas.microsoft.com/office/drawing/2014/main" id="{5FD3BE36-44C9-4633-9207-A0AC5A22E4B5}"/>
            </a:ext>
          </a:extLst>
        </xdr:cNvPr>
        <xdr:cNvSpPr>
          <a:spLocks noChangeAspect="1" noChangeArrowheads="1"/>
        </xdr:cNvSpPr>
      </xdr:nvSpPr>
      <xdr:spPr bwMode="auto">
        <a:xfrm>
          <a:off x="0" y="83858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15</xdr:row>
      <xdr:rowOff>0</xdr:rowOff>
    </xdr:from>
    <xdr:to>
      <xdr:col>1</xdr:col>
      <xdr:colOff>304800</xdr:colOff>
      <xdr:row>15</xdr:row>
      <xdr:rowOff>299357</xdr:rowOff>
    </xdr:to>
    <xdr:sp macro="" textlink="">
      <xdr:nvSpPr>
        <xdr:cNvPr id="1044" name="AutoShape 20">
          <a:extLst>
            <a:ext uri="{FF2B5EF4-FFF2-40B4-BE49-F238E27FC236}">
              <a16:creationId xmlns:a16="http://schemas.microsoft.com/office/drawing/2014/main" id="{50242F5D-846E-4529-8797-70F84A19DBD8}"/>
            </a:ext>
          </a:extLst>
        </xdr:cNvPr>
        <xdr:cNvSpPr>
          <a:spLocks noChangeAspect="1" noChangeArrowheads="1"/>
        </xdr:cNvSpPr>
      </xdr:nvSpPr>
      <xdr:spPr bwMode="auto">
        <a:xfrm>
          <a:off x="0" y="9128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1EFA9A-80C4-4C31-AE5A-B206BA1A909A}">
  <sheetPr>
    <pageSetUpPr fitToPage="1"/>
  </sheetPr>
  <dimension ref="A1:D7"/>
  <sheetViews>
    <sheetView zoomScale="80" zoomScaleNormal="80" workbookViewId="0">
      <selection activeCell="B16" sqref="B16"/>
    </sheetView>
  </sheetViews>
  <sheetFormatPr baseColWidth="10" defaultRowHeight="15" x14ac:dyDescent="0.25"/>
  <cols>
    <col min="1" max="1" width="50.5703125" customWidth="1"/>
    <col min="3" max="3" width="27.42578125" customWidth="1"/>
    <col min="4" max="4" width="37.28515625" customWidth="1"/>
  </cols>
  <sheetData>
    <row r="1" spans="1:4" ht="18.75" x14ac:dyDescent="0.3">
      <c r="A1" s="53" t="s">
        <v>108</v>
      </c>
      <c r="B1" s="53"/>
      <c r="C1" s="53"/>
      <c r="D1" s="53"/>
    </row>
    <row r="2" spans="1:4" ht="18.75" x14ac:dyDescent="0.3">
      <c r="A2" s="16" t="s">
        <v>96</v>
      </c>
      <c r="B2" s="16" t="s">
        <v>97</v>
      </c>
      <c r="C2" s="16" t="s">
        <v>98</v>
      </c>
      <c r="D2" s="16" t="s">
        <v>99</v>
      </c>
    </row>
    <row r="3" spans="1:4" ht="56.25" customHeight="1" x14ac:dyDescent="0.25">
      <c r="A3" s="17" t="s">
        <v>100</v>
      </c>
      <c r="B3" s="18">
        <v>4000</v>
      </c>
      <c r="C3" s="19">
        <v>500000000</v>
      </c>
      <c r="D3" s="20" t="s">
        <v>101</v>
      </c>
    </row>
    <row r="4" spans="1:4" ht="123.75" customHeight="1" x14ac:dyDescent="0.25">
      <c r="A4" s="20" t="s">
        <v>102</v>
      </c>
      <c r="B4" s="18">
        <v>4000</v>
      </c>
      <c r="C4" s="19">
        <v>1000000000</v>
      </c>
      <c r="D4" s="20" t="s">
        <v>103</v>
      </c>
    </row>
    <row r="5" spans="1:4" ht="20.100000000000001" customHeight="1" x14ac:dyDescent="0.25">
      <c r="A5" s="23" t="s">
        <v>104</v>
      </c>
      <c r="B5" s="23"/>
      <c r="C5" s="24">
        <f>C3+C4</f>
        <v>1500000000</v>
      </c>
    </row>
    <row r="6" spans="1:4" ht="20.100000000000001" customHeight="1" x14ac:dyDescent="0.25">
      <c r="A6" s="21" t="s">
        <v>105</v>
      </c>
      <c r="B6" s="21"/>
      <c r="C6" s="19">
        <f>Programas!G23</f>
        <v>1340000000</v>
      </c>
    </row>
    <row r="7" spans="1:4" ht="20.100000000000001" customHeight="1" x14ac:dyDescent="0.25">
      <c r="A7" s="21" t="s">
        <v>106</v>
      </c>
      <c r="B7" s="21"/>
      <c r="C7" s="22">
        <f>C5-C6</f>
        <v>160000000</v>
      </c>
    </row>
  </sheetData>
  <mergeCells count="1">
    <mergeCell ref="A1:D1"/>
  </mergeCells>
  <pageMargins left="0.70866141732283472" right="0.70866141732283472" top="0.74803149606299213" bottom="0.74803149606299213" header="0.31496062992125984" footer="0.31496062992125984"/>
  <pageSetup scale="96" fitToHeight="0" orientation="landscape" verticalDpi="0" r:id="rId1"/>
  <headerFooter>
    <oddHeader>&amp;L&amp;G</oddHeader>
    <oddFooter>&amp;R&amp;P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AA6EE-60BC-4FD5-AA3D-2EF372882DB5}">
  <sheetPr>
    <pageSetUpPr fitToPage="1"/>
  </sheetPr>
  <dimension ref="A1:H27"/>
  <sheetViews>
    <sheetView tabSelected="1" zoomScale="60" zoomScaleNormal="60" workbookViewId="0">
      <pane ySplit="2" topLeftCell="A3" activePane="bottomLeft" state="frozen"/>
      <selection pane="bottomLeft" activeCell="B17" sqref="B17"/>
    </sheetView>
  </sheetViews>
  <sheetFormatPr baseColWidth="10" defaultColWidth="11.42578125" defaultRowHeight="15" x14ac:dyDescent="0.25"/>
  <cols>
    <col min="1" max="1" width="11.42578125" style="9"/>
    <col min="2" max="2" width="53.140625" style="2" customWidth="1"/>
    <col min="3" max="3" width="47.42578125" style="5" customWidth="1"/>
    <col min="4" max="4" width="57.28515625" style="1" customWidth="1"/>
    <col min="5" max="5" width="45.7109375" style="1" customWidth="1"/>
    <col min="6" max="6" width="40.140625" style="11" customWidth="1"/>
    <col min="7" max="7" width="33.42578125" style="1" customWidth="1"/>
    <col min="8" max="8" width="33.5703125" style="46" customWidth="1"/>
    <col min="9" max="16384" width="11.42578125" style="37"/>
  </cols>
  <sheetData>
    <row r="1" spans="1:8" ht="42.6" customHeight="1" x14ac:dyDescent="0.25">
      <c r="A1" s="54" t="s">
        <v>107</v>
      </c>
      <c r="B1" s="55"/>
      <c r="C1" s="55"/>
      <c r="D1" s="55"/>
      <c r="E1" s="55"/>
      <c r="F1" s="55"/>
      <c r="G1" s="55"/>
      <c r="H1" s="55"/>
    </row>
    <row r="2" spans="1:8" s="38" customFormat="1" ht="34.5" customHeight="1" x14ac:dyDescent="0.25">
      <c r="A2" s="45" t="s">
        <v>112</v>
      </c>
      <c r="B2" s="43" t="s">
        <v>0</v>
      </c>
      <c r="C2" s="44" t="s">
        <v>1</v>
      </c>
      <c r="D2" s="45" t="s">
        <v>49</v>
      </c>
      <c r="E2" s="45" t="s">
        <v>41</v>
      </c>
      <c r="F2" s="45" t="s">
        <v>43</v>
      </c>
      <c r="G2" s="45" t="s">
        <v>45</v>
      </c>
      <c r="H2" s="45" t="s">
        <v>124</v>
      </c>
    </row>
    <row r="3" spans="1:8" s="38" customFormat="1" ht="154.5" customHeight="1" x14ac:dyDescent="0.25">
      <c r="A3" s="18">
        <v>1</v>
      </c>
      <c r="B3" s="25" t="s">
        <v>2</v>
      </c>
      <c r="C3" s="26" t="s">
        <v>3</v>
      </c>
      <c r="D3" s="20" t="s">
        <v>109</v>
      </c>
      <c r="E3" s="20" t="s">
        <v>51</v>
      </c>
      <c r="F3" s="30" t="s">
        <v>52</v>
      </c>
      <c r="G3" s="32">
        <v>234000000</v>
      </c>
      <c r="H3" s="41" t="s">
        <v>129</v>
      </c>
    </row>
    <row r="4" spans="1:8" s="39" customFormat="1" ht="118.5" customHeight="1" x14ac:dyDescent="0.25">
      <c r="A4" s="18">
        <v>2</v>
      </c>
      <c r="B4" s="28" t="s">
        <v>6</v>
      </c>
      <c r="C4" s="29" t="s">
        <v>7</v>
      </c>
      <c r="D4" s="49" t="s">
        <v>137</v>
      </c>
      <c r="E4" s="48" t="s">
        <v>136</v>
      </c>
      <c r="F4" s="50" t="s">
        <v>48</v>
      </c>
      <c r="G4" s="50" t="s">
        <v>48</v>
      </c>
      <c r="H4" s="51" t="s">
        <v>130</v>
      </c>
    </row>
    <row r="5" spans="1:8" s="39" customFormat="1" ht="251.25" customHeight="1" x14ac:dyDescent="0.25">
      <c r="A5" s="18">
        <v>3</v>
      </c>
      <c r="B5" s="25" t="s">
        <v>8</v>
      </c>
      <c r="C5" s="26" t="s">
        <v>9</v>
      </c>
      <c r="D5" s="20" t="s">
        <v>123</v>
      </c>
      <c r="E5" s="20" t="s">
        <v>55</v>
      </c>
      <c r="F5" s="30" t="s">
        <v>56</v>
      </c>
      <c r="G5" s="32">
        <v>360000000</v>
      </c>
      <c r="H5" s="41" t="s">
        <v>130</v>
      </c>
    </row>
    <row r="6" spans="1:8" s="39" customFormat="1" ht="117.75" customHeight="1" x14ac:dyDescent="0.25">
      <c r="A6" s="18">
        <v>4</v>
      </c>
      <c r="B6" s="25" t="s">
        <v>10</v>
      </c>
      <c r="C6" s="26" t="s">
        <v>11</v>
      </c>
      <c r="D6" s="20" t="s">
        <v>58</v>
      </c>
      <c r="E6" s="20" t="s">
        <v>64</v>
      </c>
      <c r="F6" s="30" t="s">
        <v>65</v>
      </c>
      <c r="G6" s="32">
        <v>25000000</v>
      </c>
      <c r="H6" s="41" t="s">
        <v>130</v>
      </c>
    </row>
    <row r="7" spans="1:8" s="39" customFormat="1" ht="83.25" customHeight="1" x14ac:dyDescent="0.25">
      <c r="A7" s="18">
        <v>5</v>
      </c>
      <c r="B7" s="25" t="s">
        <v>12</v>
      </c>
      <c r="C7" s="26" t="s">
        <v>13</v>
      </c>
      <c r="D7" s="20" t="s">
        <v>58</v>
      </c>
      <c r="E7" s="31" t="s">
        <v>66</v>
      </c>
      <c r="F7" s="40" t="s">
        <v>67</v>
      </c>
      <c r="G7" s="32">
        <v>10000000</v>
      </c>
      <c r="H7" s="41" t="s">
        <v>130</v>
      </c>
    </row>
    <row r="8" spans="1:8" s="39" customFormat="1" ht="125.25" customHeight="1" x14ac:dyDescent="0.25">
      <c r="A8" s="18">
        <v>6</v>
      </c>
      <c r="B8" s="25" t="s">
        <v>14</v>
      </c>
      <c r="C8" s="26" t="s">
        <v>15</v>
      </c>
      <c r="D8" s="20" t="s">
        <v>58</v>
      </c>
      <c r="E8" s="31" t="s">
        <v>68</v>
      </c>
      <c r="F8" s="18" t="s">
        <v>69</v>
      </c>
      <c r="G8" s="32">
        <v>5000000</v>
      </c>
      <c r="H8" s="41" t="s">
        <v>130</v>
      </c>
    </row>
    <row r="9" spans="1:8" s="39" customFormat="1" ht="101.25" customHeight="1" x14ac:dyDescent="0.25">
      <c r="A9" s="18">
        <v>7</v>
      </c>
      <c r="B9" s="25" t="s">
        <v>16</v>
      </c>
      <c r="C9" s="26" t="s">
        <v>17</v>
      </c>
      <c r="D9" s="20" t="s">
        <v>58</v>
      </c>
      <c r="E9" s="31" t="s">
        <v>70</v>
      </c>
      <c r="F9" s="41" t="s">
        <v>71</v>
      </c>
      <c r="G9" s="32">
        <v>8000000</v>
      </c>
      <c r="H9" s="41" t="s">
        <v>131</v>
      </c>
    </row>
    <row r="10" spans="1:8" s="39" customFormat="1" ht="272.25" customHeight="1" x14ac:dyDescent="0.25">
      <c r="A10" s="18">
        <v>8</v>
      </c>
      <c r="B10" s="25" t="s">
        <v>18</v>
      </c>
      <c r="C10" s="26" t="s">
        <v>19</v>
      </c>
      <c r="D10" s="27" t="s">
        <v>127</v>
      </c>
      <c r="E10" s="20" t="s">
        <v>42</v>
      </c>
      <c r="F10" s="18" t="s">
        <v>44</v>
      </c>
      <c r="G10" s="32">
        <v>8000000</v>
      </c>
      <c r="H10" s="41" t="s">
        <v>128</v>
      </c>
    </row>
    <row r="11" spans="1:8" s="39" customFormat="1" ht="72.75" customHeight="1" x14ac:dyDescent="0.25">
      <c r="A11" s="18">
        <v>9</v>
      </c>
      <c r="B11" s="25" t="s">
        <v>20</v>
      </c>
      <c r="C11" s="26" t="s">
        <v>21</v>
      </c>
      <c r="D11" s="20" t="s">
        <v>58</v>
      </c>
      <c r="E11" s="20" t="s">
        <v>72</v>
      </c>
      <c r="F11" s="18" t="s">
        <v>73</v>
      </c>
      <c r="G11" s="32">
        <v>24000000</v>
      </c>
      <c r="H11" s="47" t="s">
        <v>132</v>
      </c>
    </row>
    <row r="12" spans="1:8" s="39" customFormat="1" ht="152.25" customHeight="1" x14ac:dyDescent="0.25">
      <c r="A12" s="18">
        <v>10</v>
      </c>
      <c r="B12" s="25" t="s">
        <v>22</v>
      </c>
      <c r="C12" s="26" t="s">
        <v>23</v>
      </c>
      <c r="D12" s="31" t="s">
        <v>110</v>
      </c>
      <c r="E12" s="20" t="s">
        <v>74</v>
      </c>
      <c r="F12" s="18" t="s">
        <v>75</v>
      </c>
      <c r="G12" s="32">
        <v>20000000</v>
      </c>
      <c r="H12" s="41" t="s">
        <v>133</v>
      </c>
    </row>
    <row r="13" spans="1:8" s="39" customFormat="1" ht="318.75" customHeight="1" x14ac:dyDescent="0.25">
      <c r="A13" s="18">
        <v>11</v>
      </c>
      <c r="B13" s="25" t="s">
        <v>24</v>
      </c>
      <c r="C13" s="26" t="s">
        <v>25</v>
      </c>
      <c r="D13" s="27" t="s">
        <v>139</v>
      </c>
      <c r="E13" s="20" t="s">
        <v>76</v>
      </c>
      <c r="F13" s="30" t="s">
        <v>50</v>
      </c>
      <c r="G13" s="32">
        <v>50000000</v>
      </c>
      <c r="H13" s="41" t="s">
        <v>134</v>
      </c>
    </row>
    <row r="14" spans="1:8" s="39" customFormat="1" ht="135" x14ac:dyDescent="0.25">
      <c r="A14" s="18">
        <v>12</v>
      </c>
      <c r="B14" s="25" t="s">
        <v>26</v>
      </c>
      <c r="C14" s="26" t="s">
        <v>27</v>
      </c>
      <c r="D14" s="20" t="s">
        <v>111</v>
      </c>
      <c r="E14" s="20" t="s">
        <v>53</v>
      </c>
      <c r="F14" s="40" t="s">
        <v>54</v>
      </c>
      <c r="G14" s="32">
        <v>120000000</v>
      </c>
      <c r="H14" s="41" t="s">
        <v>130</v>
      </c>
    </row>
    <row r="15" spans="1:8" s="39" customFormat="1" ht="99.75" x14ac:dyDescent="0.25">
      <c r="A15" s="18">
        <v>13</v>
      </c>
      <c r="B15" s="25" t="s">
        <v>37</v>
      </c>
      <c r="C15" s="26" t="s">
        <v>38</v>
      </c>
      <c r="D15" s="20" t="s">
        <v>58</v>
      </c>
      <c r="E15" s="20" t="s">
        <v>79</v>
      </c>
      <c r="F15" s="30" t="s">
        <v>80</v>
      </c>
      <c r="G15" s="32">
        <v>8000000</v>
      </c>
      <c r="H15" s="41" t="s">
        <v>130</v>
      </c>
    </row>
    <row r="16" spans="1:8" s="39" customFormat="1" ht="82.5" customHeight="1" x14ac:dyDescent="0.25">
      <c r="A16" s="18">
        <v>14</v>
      </c>
      <c r="B16" s="25" t="s">
        <v>39</v>
      </c>
      <c r="C16" s="26" t="s">
        <v>40</v>
      </c>
      <c r="D16" s="20" t="s">
        <v>58</v>
      </c>
      <c r="E16" s="20" t="s">
        <v>81</v>
      </c>
      <c r="F16" s="30" t="s">
        <v>82</v>
      </c>
      <c r="G16" s="32">
        <v>8000000</v>
      </c>
      <c r="H16" s="41" t="s">
        <v>130</v>
      </c>
    </row>
    <row r="17" spans="1:8" s="39" customFormat="1" ht="105" customHeight="1" x14ac:dyDescent="0.25">
      <c r="A17" s="18">
        <v>15</v>
      </c>
      <c r="B17" s="25" t="s">
        <v>138</v>
      </c>
      <c r="C17" s="26" t="s">
        <v>34</v>
      </c>
      <c r="D17" s="31" t="s">
        <v>137</v>
      </c>
      <c r="E17" s="20" t="s">
        <v>77</v>
      </c>
      <c r="F17" s="30" t="s">
        <v>78</v>
      </c>
      <c r="G17" s="32">
        <v>460000000</v>
      </c>
      <c r="H17" s="41" t="s">
        <v>135</v>
      </c>
    </row>
    <row r="18" spans="1:8" s="39" customFormat="1" ht="128.25" x14ac:dyDescent="0.25">
      <c r="A18" s="18">
        <v>16</v>
      </c>
      <c r="B18" s="25" t="s">
        <v>28</v>
      </c>
      <c r="C18" s="26" t="s">
        <v>29</v>
      </c>
      <c r="D18" s="20" t="s">
        <v>58</v>
      </c>
      <c r="E18" s="20" t="s">
        <v>60</v>
      </c>
      <c r="F18" s="40" t="s">
        <v>59</v>
      </c>
      <c r="G18" s="33" t="s">
        <v>48</v>
      </c>
      <c r="H18" s="41" t="s">
        <v>130</v>
      </c>
    </row>
    <row r="19" spans="1:8" s="39" customFormat="1" ht="64.5" customHeight="1" x14ac:dyDescent="0.25">
      <c r="A19" s="18">
        <v>17</v>
      </c>
      <c r="B19" s="25" t="s">
        <v>30</v>
      </c>
      <c r="C19" s="26" t="s">
        <v>31</v>
      </c>
      <c r="D19" s="20" t="s">
        <v>58</v>
      </c>
      <c r="E19" s="20" t="s">
        <v>61</v>
      </c>
      <c r="F19" s="30" t="s">
        <v>48</v>
      </c>
      <c r="G19" s="33" t="s">
        <v>48</v>
      </c>
      <c r="H19" s="41" t="s">
        <v>130</v>
      </c>
    </row>
    <row r="20" spans="1:8" s="39" customFormat="1" ht="72" customHeight="1" x14ac:dyDescent="0.25">
      <c r="A20" s="18">
        <v>18</v>
      </c>
      <c r="B20" s="25" t="s">
        <v>4</v>
      </c>
      <c r="C20" s="26" t="s">
        <v>5</v>
      </c>
      <c r="D20" s="20" t="s">
        <v>58</v>
      </c>
      <c r="E20" s="20" t="s">
        <v>57</v>
      </c>
      <c r="F20" s="30" t="s">
        <v>48</v>
      </c>
      <c r="G20" s="33" t="s">
        <v>48</v>
      </c>
      <c r="H20" s="41" t="s">
        <v>130</v>
      </c>
    </row>
    <row r="21" spans="1:8" s="39" customFormat="1" ht="288" customHeight="1" x14ac:dyDescent="0.25">
      <c r="A21" s="18">
        <v>19</v>
      </c>
      <c r="B21" s="25" t="s">
        <v>32</v>
      </c>
      <c r="C21" s="26" t="s">
        <v>33</v>
      </c>
      <c r="D21" s="20" t="s">
        <v>126</v>
      </c>
      <c r="E21" s="20" t="s">
        <v>46</v>
      </c>
      <c r="F21" s="30" t="s">
        <v>47</v>
      </c>
      <c r="G21" s="33" t="s">
        <v>48</v>
      </c>
      <c r="H21" s="41" t="s">
        <v>125</v>
      </c>
    </row>
    <row r="22" spans="1:8" s="39" customFormat="1" ht="80.25" customHeight="1" x14ac:dyDescent="0.25">
      <c r="A22" s="18">
        <v>20</v>
      </c>
      <c r="B22" s="25" t="s">
        <v>35</v>
      </c>
      <c r="C22" s="26" t="s">
        <v>36</v>
      </c>
      <c r="D22" s="20" t="s">
        <v>58</v>
      </c>
      <c r="E22" s="20" t="s">
        <v>62</v>
      </c>
      <c r="F22" s="30" t="s">
        <v>63</v>
      </c>
      <c r="G22" s="33" t="s">
        <v>48</v>
      </c>
      <c r="H22" s="41" t="s">
        <v>130</v>
      </c>
    </row>
    <row r="23" spans="1:8" s="39" customFormat="1" ht="15.75" x14ac:dyDescent="0.25">
      <c r="A23" s="8"/>
      <c r="B23" s="4"/>
      <c r="C23" s="3"/>
      <c r="D23" s="12"/>
      <c r="E23" s="10"/>
      <c r="F23" s="42"/>
      <c r="G23" s="34">
        <f>SUM(G3:G17)</f>
        <v>1340000000</v>
      </c>
      <c r="H23" s="52"/>
    </row>
    <row r="24" spans="1:8" x14ac:dyDescent="0.25">
      <c r="C24" s="3"/>
    </row>
    <row r="25" spans="1:8" x14ac:dyDescent="0.25">
      <c r="C25" s="13"/>
      <c r="D25" s="14"/>
      <c r="E25" s="13"/>
      <c r="F25" s="14"/>
    </row>
    <row r="26" spans="1:8" x14ac:dyDescent="0.25">
      <c r="C26" s="7"/>
      <c r="D26" s="8"/>
      <c r="E26" s="15"/>
      <c r="F26" s="42"/>
    </row>
    <row r="27" spans="1:8" x14ac:dyDescent="0.25">
      <c r="C27" s="10"/>
      <c r="D27" s="8"/>
      <c r="E27" s="15"/>
      <c r="F27" s="42"/>
    </row>
  </sheetData>
  <autoFilter ref="A2:F2" xr:uid="{DBC9B18B-3876-4B81-BC5B-65A73C5DBF7A}"/>
  <mergeCells count="1">
    <mergeCell ref="A1:H1"/>
  </mergeCells>
  <pageMargins left="0.70866141732283472" right="0.70866141732283472" top="0.74803149606299213" bottom="0.74803149606299213" header="0.31496062992125984" footer="0.31496062992125984"/>
  <pageSetup scale="44" fitToHeight="0" orientation="landscape" horizontalDpi="300" verticalDpi="300" r:id="rId1"/>
  <headerFooter>
    <oddHeader>&amp;L&amp;G</oddHeader>
    <oddFooter>&amp;R&amp;P</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01B59-E6CB-4F80-90D8-BA673A2F630A}">
  <sheetPr>
    <pageSetUpPr fitToPage="1"/>
  </sheetPr>
  <dimension ref="A1:C13"/>
  <sheetViews>
    <sheetView zoomScale="90" zoomScaleNormal="90" workbookViewId="0">
      <pane ySplit="2" topLeftCell="A3" activePane="bottomLeft" state="frozen"/>
      <selection pane="bottomLeft" activeCell="D4" sqref="D4:E4"/>
    </sheetView>
  </sheetViews>
  <sheetFormatPr baseColWidth="10" defaultRowHeight="15" x14ac:dyDescent="0.25"/>
  <cols>
    <col min="1" max="1" width="52.5703125" customWidth="1"/>
    <col min="2" max="2" width="71" style="6" customWidth="1"/>
    <col min="3" max="3" width="23.85546875" customWidth="1"/>
  </cols>
  <sheetData>
    <row r="1" spans="1:3" ht="15.75" x14ac:dyDescent="0.25">
      <c r="A1" s="56" t="s">
        <v>6</v>
      </c>
      <c r="B1" s="56"/>
      <c r="C1" s="56"/>
    </row>
    <row r="2" spans="1:3" x14ac:dyDescent="0.25">
      <c r="A2" s="35" t="s">
        <v>93</v>
      </c>
      <c r="B2" s="36" t="s">
        <v>94</v>
      </c>
      <c r="C2" s="35" t="s">
        <v>95</v>
      </c>
    </row>
    <row r="3" spans="1:3" ht="60" x14ac:dyDescent="0.25">
      <c r="A3" s="20" t="s">
        <v>83</v>
      </c>
      <c r="B3" s="27" t="s">
        <v>118</v>
      </c>
      <c r="C3" s="18" t="s">
        <v>48</v>
      </c>
    </row>
    <row r="4" spans="1:3" ht="60" x14ac:dyDescent="0.25">
      <c r="A4" s="20" t="s">
        <v>84</v>
      </c>
      <c r="B4" s="27" t="s">
        <v>119</v>
      </c>
      <c r="C4" s="18" t="s">
        <v>48</v>
      </c>
    </row>
    <row r="5" spans="1:3" ht="75" x14ac:dyDescent="0.25">
      <c r="A5" s="20" t="s">
        <v>85</v>
      </c>
      <c r="B5" s="27" t="s">
        <v>120</v>
      </c>
      <c r="C5" s="18" t="s">
        <v>48</v>
      </c>
    </row>
    <row r="6" spans="1:3" ht="60" x14ac:dyDescent="0.25">
      <c r="A6" s="20" t="s">
        <v>86</v>
      </c>
      <c r="B6" s="27" t="s">
        <v>121</v>
      </c>
      <c r="C6" s="18" t="s">
        <v>48</v>
      </c>
    </row>
    <row r="7" spans="1:3" ht="75" x14ac:dyDescent="0.25">
      <c r="A7" s="20" t="s">
        <v>87</v>
      </c>
      <c r="B7" s="27" t="s">
        <v>122</v>
      </c>
      <c r="C7" s="18" t="s">
        <v>48</v>
      </c>
    </row>
    <row r="8" spans="1:3" ht="114.75" customHeight="1" x14ac:dyDescent="0.25">
      <c r="A8" s="20" t="s">
        <v>88</v>
      </c>
      <c r="B8" s="27" t="s">
        <v>113</v>
      </c>
      <c r="C8" s="18" t="s">
        <v>48</v>
      </c>
    </row>
    <row r="9" spans="1:3" ht="105" x14ac:dyDescent="0.25">
      <c r="A9" s="20" t="s">
        <v>89</v>
      </c>
      <c r="B9" s="20" t="s">
        <v>114</v>
      </c>
      <c r="C9" s="18" t="s">
        <v>48</v>
      </c>
    </row>
    <row r="10" spans="1:3" ht="90" x14ac:dyDescent="0.25">
      <c r="A10" s="20" t="s">
        <v>90</v>
      </c>
      <c r="B10" s="20" t="s">
        <v>115</v>
      </c>
      <c r="C10" s="18" t="s">
        <v>48</v>
      </c>
    </row>
    <row r="11" spans="1:3" ht="90" x14ac:dyDescent="0.25">
      <c r="A11" s="20" t="s">
        <v>91</v>
      </c>
      <c r="B11" s="20" t="s">
        <v>116</v>
      </c>
      <c r="C11" s="18" t="s">
        <v>48</v>
      </c>
    </row>
    <row r="12" spans="1:3" ht="90" x14ac:dyDescent="0.25">
      <c r="A12" s="20" t="s">
        <v>92</v>
      </c>
      <c r="B12" s="20" t="s">
        <v>117</v>
      </c>
      <c r="C12" s="18" t="s">
        <v>48</v>
      </c>
    </row>
    <row r="13" spans="1:3" x14ac:dyDescent="0.25">
      <c r="A13" s="10"/>
    </row>
  </sheetData>
  <autoFilter ref="A2:C2" xr:uid="{0FF08FB1-A30B-44C3-A7CF-12B0CE7E5A48}"/>
  <mergeCells count="1">
    <mergeCell ref="A1:C1"/>
  </mergeCells>
  <pageMargins left="0.70866141732283472" right="0.70866141732283472" top="0.74803149606299213" bottom="0.74803149606299213" header="0.31496062992125984" footer="0.31496062992125984"/>
  <pageSetup scale="87" fitToHeight="0" orientation="landscape" verticalDpi="0" r:id="rId1"/>
  <headerFooter>
    <oddHeader>&amp;L&amp;G</oddHeader>
    <oddFooter>&amp;R&amp;P</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Ampliacion presupuestal</vt:lpstr>
      <vt:lpstr>Programas</vt:lpstr>
      <vt:lpstr>Incentivos fiscales</vt:lpstr>
      <vt:lpstr>'Ampliacion presupuestal'!Área_de_impresión</vt:lpstr>
      <vt:lpstr>'Incentivos fiscales'!Área_de_impresión</vt:lpstr>
      <vt:lpstr>Programas!Área_de_impresión</vt:lpstr>
      <vt:lpstr>Programas!Títulos_a_imprimir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DTI0030</dc:creator>
  <cp:lastModifiedBy>DTI0030</cp:lastModifiedBy>
  <cp:lastPrinted>2020-04-17T01:31:36Z</cp:lastPrinted>
  <dcterms:created xsi:type="dcterms:W3CDTF">2020-04-08T18:17:20Z</dcterms:created>
  <dcterms:modified xsi:type="dcterms:W3CDTF">2020-06-12T17:19:00Z</dcterms:modified>
</cp:coreProperties>
</file>